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"/>
    </mc:Choice>
  </mc:AlternateContent>
  <xr:revisionPtr revIDLastSave="40" documentId="8_{8304FE6E-C057-4B6B-828B-BFE189A46D6E}" xr6:coauthVersionLast="47" xr6:coauthVersionMax="47" xr10:uidLastSave="{5A22890D-A85D-4667-9C0E-3C1AECA93526}"/>
  <bookViews>
    <workbookView xWindow="-120" yWindow="-120" windowWidth="29040" windowHeight="15720" xr2:uid="{00000000-000D-0000-FFFF-FFFF00000000}"/>
  </bookViews>
  <sheets>
    <sheet name="Lisa 9. Konkurentsiamet" sheetId="1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8" i="1"/>
  <c r="F34" i="1"/>
  <c r="F11" i="1" s="1"/>
  <c r="F33" i="1"/>
  <c r="F29" i="1"/>
  <c r="F25" i="1"/>
  <c r="F21" i="1"/>
  <c r="F20" i="1"/>
  <c r="F17" i="1"/>
  <c r="F14" i="1"/>
  <c r="F12" i="1"/>
  <c r="F10" i="1"/>
  <c r="F9" i="1" l="1"/>
  <c r="G34" i="1"/>
  <c r="G21" i="1"/>
  <c r="G33" i="1"/>
  <c r="G29" i="1"/>
  <c r="G25" i="1"/>
  <c r="G20" i="1"/>
  <c r="G17" i="1"/>
  <c r="G14" i="1"/>
  <c r="G12" i="1"/>
  <c r="G10" i="1"/>
  <c r="E10" i="1"/>
  <c r="E11" i="1"/>
  <c r="E12" i="1"/>
  <c r="E33" i="1"/>
  <c r="E25" i="1"/>
  <c r="E20" i="1"/>
  <c r="E14" i="1"/>
  <c r="G11" i="1" l="1"/>
  <c r="E29" i="1"/>
  <c r="E9" i="1"/>
  <c r="G9" i="1" l="1"/>
  <c r="E17" i="1"/>
</calcChain>
</file>

<file path=xl/sharedStrings.xml><?xml version="1.0" encoding="utf-8"?>
<sst xmlns="http://schemas.openxmlformats.org/spreadsheetml/2006/main" count="40" uniqueCount="31">
  <si>
    <t>2025. a käskkirja nr</t>
  </si>
  <si>
    <t>Lisa 9</t>
  </si>
  <si>
    <t>Konkurentsiameti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</si>
  <si>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</si>
  <si>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</si>
  <si>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</si>
  <si>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</si>
  <si>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</si>
  <si>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</si>
  <si>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</si>
  <si>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Konkurentsiamet</t>
  </si>
  <si>
    <t>TULUD</t>
  </si>
  <si>
    <t>KULUD</t>
  </si>
  <si>
    <t>Programmi tegevus: Konkurentsivõimelise ärikeskkonna tagamine</t>
  </si>
  <si>
    <t>Programmi tegevus: Õigusemõistmise ja õigusteenuste tagamine</t>
  </si>
  <si>
    <t>Käibemaks</t>
  </si>
  <si>
    <t>Toetused</t>
  </si>
  <si>
    <t>SE000003</t>
  </si>
  <si>
    <t>Konkurentsivõimelise ärikeskkonna tagamine</t>
  </si>
  <si>
    <t>Tööjõukulud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</si>
  <si>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</si>
  <si>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</si>
  <si>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</si>
  <si>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</si>
  <si>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</si>
  <si>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</si>
  <si>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Muu tulu ning sellest sõltuvad vahendid</t>
  </si>
  <si>
    <t>Universaalse postiteenuse kulude hüvitis</t>
  </si>
  <si>
    <t>SE030004</t>
  </si>
  <si>
    <t>Maksejõuetuse teenistuse rahastus</t>
  </si>
  <si>
    <t>Õigusemõistmise ja õigusteenuste tagamine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</si>
</sst>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4" fillId="0" borderId="0" xfId="1" applyNumberFormat="1" applyFont="1" applyAlignment="1">
      <alignment horizontal="right"/>
    </xf>
    <xf numFmtId="3" fontId="11" fillId="0" borderId="0" xfId="1" applyNumberFormat="1" applyFont="1"/>
    <xf numFmtId="0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3" fontId="9" fillId="0" borderId="0" xfId="2" applyNumberFormat="1" applyFont="1"/>
    <xf numFmtId="0" fontId="12" fillId="3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Zeros="0" tabSelected="1" zoomScaleNormal="100" workbookViewId="0">
      <pane xSplit="4" ySplit="6" topLeftCell="E7" activePane="bottomRight" state="frozen"/>
      <selection pane="bottomRight" activeCell="I1" sqref="I1"/>
      <selection pane="bottomLeft" activeCell="A5" sqref="A5"/>
      <selection pane="topRight" activeCell="J1" sqref="J1"/>
    </sheetView>
  </sheetViews>
  <sheetFormatPr defaultColWidth="9.42578125" defaultRowHeight="12.75"/>
  <cols>
    <col min="1" max="1" width="50.28515625" style="1" customWidth="1"/>
    <col min="2" max="3" width="7" style="3" customWidth="1"/>
    <col min="4" max="4" width="9.140625" style="1" customWidth="1"/>
    <col min="5" max="8" width="14.42578125" style="1" customWidth="1"/>
    <col min="9" max="16384" width="9.42578125" style="1"/>
  </cols>
  <sheetData>
    <row r="1" spans="1:8">
      <c r="A1" s="2"/>
      <c r="H1" s="11" t="s">
        <v>0</v>
      </c>
    </row>
    <row r="2" spans="1:8">
      <c r="A2" s="2"/>
      <c r="H2" s="11" t="s">
        <v>1</v>
      </c>
    </row>
    <row r="3" spans="1:8">
      <c r="A3" s="2"/>
      <c r="E3" s="4"/>
      <c r="F3" s="4"/>
    </row>
    <row r="4" spans="1:8" ht="15.75">
      <c r="A4" s="12" t="s">
        <v>2</v>
      </c>
      <c r="E4" s="2"/>
      <c r="F4" s="2"/>
    </row>
    <row r="5" spans="1:8" ht="15" customHeight="1">
      <c r="A5" s="5"/>
      <c r="E5" s="4"/>
      <c r="F5" s="4"/>
    </row>
    <row r="6" spans="1:8" s="5" customFormat="1" ht="25.5">
      <c r="A6" s="13"/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27" t="s">
        <v>8</v>
      </c>
      <c r="H6" s="28" t="s">
        <v>9</v>
      </c>
    </row>
    <row r="7" spans="1:8" ht="17.25">
      <c r="A7" s="6" t="s">
        <v>10</v>
      </c>
      <c r="B7" s="15"/>
      <c r="C7" s="15"/>
      <c r="D7" s="15"/>
      <c r="E7" s="7"/>
      <c r="F7" s="7"/>
    </row>
    <row r="8" spans="1:8" ht="17.25">
      <c r="A8" s="6" t="s">
        <v>11</v>
      </c>
      <c r="B8" s="15"/>
      <c r="C8" s="15"/>
      <c r="D8" s="15"/>
      <c r="E8" s="7">
        <v>2414400</v>
      </c>
      <c r="H8" s="7">
        <f>E8+G8+F8</f>
        <v>2414400</v>
      </c>
    </row>
    <row r="9" spans="1:8" ht="17.25">
      <c r="A9" s="6" t="s">
        <v>12</v>
      </c>
      <c r="B9" s="15"/>
      <c r="C9" s="15"/>
      <c r="D9" s="15"/>
      <c r="E9" s="7">
        <f>E10+E11+E12</f>
        <v>4370178</v>
      </c>
      <c r="F9" s="7">
        <f>F10+F11+F12</f>
        <v>0</v>
      </c>
      <c r="G9" s="7">
        <f>G10+G11+G12</f>
        <v>574747</v>
      </c>
      <c r="H9" s="7">
        <f t="shared" ref="H9:H37" si="0">E9+G9+F9</f>
        <v>4944925</v>
      </c>
    </row>
    <row r="10" spans="1:8" ht="15.75">
      <c r="A10" s="14" t="s">
        <v>13</v>
      </c>
      <c r="B10" s="16"/>
      <c r="C10" s="16"/>
      <c r="D10" s="16"/>
      <c r="E10" s="12">
        <f>E15+E18+E21+E30</f>
        <v>3837326</v>
      </c>
      <c r="F10" s="12">
        <f>F15+F18+F21+F30</f>
        <v>20000</v>
      </c>
      <c r="G10" s="12">
        <f>G15+G18+G21+G30</f>
        <v>333496</v>
      </c>
      <c r="H10" s="12">
        <f t="shared" si="0"/>
        <v>4190822</v>
      </c>
    </row>
    <row r="11" spans="1:8" ht="15.75">
      <c r="A11" s="14" t="s">
        <v>14</v>
      </c>
      <c r="B11" s="16"/>
      <c r="C11" s="16"/>
      <c r="D11" s="16"/>
      <c r="E11" s="12">
        <f>E34</f>
        <v>407230</v>
      </c>
      <c r="F11" s="12">
        <f>F34</f>
        <v>-20000</v>
      </c>
      <c r="G11" s="12">
        <f>G34</f>
        <v>241251</v>
      </c>
      <c r="H11" s="12">
        <f t="shared" si="0"/>
        <v>628481</v>
      </c>
    </row>
    <row r="12" spans="1:8" ht="15.75">
      <c r="A12" s="8" t="s">
        <v>15</v>
      </c>
      <c r="D12" s="3"/>
      <c r="E12" s="26">
        <f>E25</f>
        <v>125622</v>
      </c>
      <c r="F12" s="26">
        <f>F25</f>
        <v>0</v>
      </c>
      <c r="G12" s="26">
        <f>G25</f>
        <v>0</v>
      </c>
      <c r="H12" s="26">
        <f t="shared" si="0"/>
        <v>125622</v>
      </c>
    </row>
    <row r="13" spans="1:8">
      <c r="A13" s="9"/>
      <c r="D13" s="3"/>
      <c r="E13" s="10"/>
      <c r="F13" s="10"/>
      <c r="G13" s="10"/>
      <c r="H13" s="10">
        <f t="shared" si="0"/>
        <v>0</v>
      </c>
    </row>
    <row r="14" spans="1:8">
      <c r="A14" s="17" t="s">
        <v>16</v>
      </c>
      <c r="B14" s="20">
        <v>20</v>
      </c>
      <c r="C14" s="20">
        <v>45</v>
      </c>
      <c r="D14" s="20" t="s">
        <v>17</v>
      </c>
      <c r="E14" s="23">
        <f>E15</f>
        <v>15000</v>
      </c>
      <c r="F14" s="23">
        <f>F15</f>
        <v>0</v>
      </c>
      <c r="G14" s="23">
        <f>G15</f>
        <v>0</v>
      </c>
      <c r="H14" s="23">
        <f t="shared" si="0"/>
        <v>15000</v>
      </c>
    </row>
    <row r="15" spans="1:8">
      <c r="A15" s="19" t="s">
        <v>18</v>
      </c>
      <c r="B15" s="18"/>
      <c r="C15" s="18"/>
      <c r="D15" s="18"/>
      <c r="E15" s="24">
        <v>15000</v>
      </c>
      <c r="F15" s="24"/>
      <c r="G15" s="24"/>
      <c r="H15" s="24">
        <f t="shared" si="0"/>
        <v>15000</v>
      </c>
    </row>
    <row r="16" spans="1:8">
      <c r="A16" s="19"/>
      <c r="B16" s="20"/>
      <c r="C16" s="20"/>
      <c r="D16" s="20"/>
      <c r="E16" s="25">
        <v>0</v>
      </c>
      <c r="F16" s="25">
        <v>0</v>
      </c>
      <c r="G16" s="25">
        <v>0</v>
      </c>
      <c r="H16" s="25">
        <f t="shared" si="0"/>
        <v>0</v>
      </c>
    </row>
    <row r="17" spans="1:8">
      <c r="A17" s="17" t="s">
        <v>19</v>
      </c>
      <c r="B17" s="20">
        <v>20</v>
      </c>
      <c r="C17" s="20">
        <v>50</v>
      </c>
      <c r="D17" s="20"/>
      <c r="E17" s="23">
        <f>E18</f>
        <v>2698675</v>
      </c>
      <c r="F17" s="23">
        <f>F18</f>
        <v>20000</v>
      </c>
      <c r="G17" s="23">
        <f>G18</f>
        <v>168737</v>
      </c>
      <c r="H17" s="23">
        <f t="shared" si="0"/>
        <v>2887412</v>
      </c>
    </row>
    <row r="18" spans="1:8">
      <c r="A18" s="19" t="s">
        <v>18</v>
      </c>
      <c r="B18" s="20"/>
      <c r="C18" s="20"/>
      <c r="D18" s="20"/>
      <c r="E18" s="24">
        <v>2698675</v>
      </c>
      <c r="F18" s="24">
        <v>20000</v>
      </c>
      <c r="G18" s="24">
        <v>168737</v>
      </c>
      <c r="H18" s="24">
        <f t="shared" si="0"/>
        <v>2887412</v>
      </c>
    </row>
    <row r="19" spans="1:8">
      <c r="A19" s="22"/>
      <c r="B19" s="20"/>
      <c r="C19" s="20"/>
      <c r="D19" s="20"/>
      <c r="E19" s="22">
        <v>0</v>
      </c>
      <c r="F19" s="22">
        <v>0</v>
      </c>
      <c r="G19" s="22">
        <v>0</v>
      </c>
      <c r="H19" s="22">
        <f t="shared" si="0"/>
        <v>0</v>
      </c>
    </row>
    <row r="20" spans="1:8">
      <c r="A20" s="17" t="s">
        <v>20</v>
      </c>
      <c r="B20" s="20"/>
      <c r="C20" s="20"/>
      <c r="D20" s="20"/>
      <c r="E20" s="23">
        <f>E22+E23</f>
        <v>523651</v>
      </c>
      <c r="F20" s="23">
        <f>F22+F23</f>
        <v>0</v>
      </c>
      <c r="G20" s="23">
        <f>G22+G23</f>
        <v>164759</v>
      </c>
      <c r="H20" s="23">
        <f t="shared" si="0"/>
        <v>688410</v>
      </c>
    </row>
    <row r="21" spans="1:8">
      <c r="A21" s="19" t="s">
        <v>18</v>
      </c>
      <c r="B21" s="20"/>
      <c r="C21" s="20"/>
      <c r="D21" s="20"/>
      <c r="E21" s="24">
        <v>523651</v>
      </c>
      <c r="F21" s="24">
        <f>F22+F23</f>
        <v>0</v>
      </c>
      <c r="G21" s="24">
        <f>G22+G23</f>
        <v>164759</v>
      </c>
      <c r="H21" s="24">
        <f t="shared" si="0"/>
        <v>688410</v>
      </c>
    </row>
    <row r="22" spans="1:8">
      <c r="A22" s="21" t="s">
        <v>21</v>
      </c>
      <c r="B22" s="20">
        <v>20</v>
      </c>
      <c r="C22" s="20">
        <v>55</v>
      </c>
      <c r="D22" s="20"/>
      <c r="E22" s="24">
        <v>159141</v>
      </c>
      <c r="F22" s="24"/>
      <c r="G22" s="24">
        <v>164759</v>
      </c>
      <c r="H22" s="24">
        <f t="shared" si="0"/>
        <v>323900</v>
      </c>
    </row>
    <row r="23" spans="1:8">
      <c r="A23" s="21" t="s">
        <v>22</v>
      </c>
      <c r="B23" s="20">
        <v>20</v>
      </c>
      <c r="C23" s="20">
        <v>55</v>
      </c>
      <c r="D23" s="20" t="s">
        <v>23</v>
      </c>
      <c r="E23" s="24">
        <v>364510</v>
      </c>
      <c r="F23" s="24"/>
      <c r="G23" s="24"/>
      <c r="H23" s="24">
        <f t="shared" si="0"/>
        <v>364510</v>
      </c>
    </row>
    <row r="24" spans="1:8">
      <c r="A24" s="21"/>
      <c r="B24" s="20"/>
      <c r="C24" s="20"/>
      <c r="D24" s="20"/>
      <c r="E24" s="24"/>
      <c r="F24" s="24"/>
      <c r="G24" s="24"/>
      <c r="H24" s="24">
        <f t="shared" si="0"/>
        <v>0</v>
      </c>
    </row>
    <row r="25" spans="1:8">
      <c r="A25" s="17" t="s">
        <v>15</v>
      </c>
      <c r="B25" s="20"/>
      <c r="C25" s="20"/>
      <c r="D25" s="20"/>
      <c r="E25" s="23">
        <f>E26+E27</f>
        <v>125622</v>
      </c>
      <c r="F25" s="23">
        <f>F26+F27</f>
        <v>0</v>
      </c>
      <c r="G25" s="23">
        <f>G26+G27</f>
        <v>0</v>
      </c>
      <c r="H25" s="23">
        <f t="shared" si="0"/>
        <v>125622</v>
      </c>
    </row>
    <row r="26" spans="1:8">
      <c r="A26" s="19" t="s">
        <v>24</v>
      </c>
      <c r="B26" s="20">
        <v>10</v>
      </c>
      <c r="C26" s="20">
        <v>601</v>
      </c>
      <c r="D26" s="20"/>
      <c r="E26" s="24">
        <v>43429</v>
      </c>
      <c r="F26" s="24"/>
      <c r="G26" s="24"/>
      <c r="H26" s="24">
        <f t="shared" si="0"/>
        <v>43429</v>
      </c>
    </row>
    <row r="27" spans="1:8">
      <c r="A27" s="19" t="s">
        <v>25</v>
      </c>
      <c r="B27" s="20">
        <v>10</v>
      </c>
      <c r="C27" s="20">
        <v>601</v>
      </c>
      <c r="D27" s="20" t="s">
        <v>23</v>
      </c>
      <c r="E27" s="24">
        <v>82193</v>
      </c>
      <c r="F27" s="24"/>
      <c r="G27" s="24"/>
      <c r="H27" s="24">
        <f t="shared" si="0"/>
        <v>82193</v>
      </c>
    </row>
    <row r="28" spans="1:8">
      <c r="A28" s="19"/>
      <c r="B28" s="20"/>
      <c r="C28" s="20"/>
      <c r="D28" s="20"/>
      <c r="E28" s="22"/>
      <c r="F28" s="22"/>
      <c r="G28" s="22"/>
      <c r="H28" s="22">
        <f t="shared" si="0"/>
        <v>0</v>
      </c>
    </row>
    <row r="29" spans="1:8">
      <c r="A29" s="17" t="s">
        <v>26</v>
      </c>
      <c r="B29" s="20"/>
      <c r="C29" s="20"/>
      <c r="D29" s="20"/>
      <c r="E29" s="23">
        <f>E31</f>
        <v>600000</v>
      </c>
      <c r="F29" s="23">
        <f>F31</f>
        <v>0</v>
      </c>
      <c r="G29" s="23">
        <f>G31</f>
        <v>0</v>
      </c>
      <c r="H29" s="23">
        <f t="shared" si="0"/>
        <v>600000</v>
      </c>
    </row>
    <row r="30" spans="1:8">
      <c r="A30" s="19" t="s">
        <v>18</v>
      </c>
      <c r="B30" s="20"/>
      <c r="C30" s="20"/>
      <c r="D30" s="20"/>
      <c r="E30" s="24">
        <v>600000</v>
      </c>
      <c r="F30" s="24"/>
      <c r="G30" s="24"/>
      <c r="H30" s="24">
        <f t="shared" si="0"/>
        <v>600000</v>
      </c>
    </row>
    <row r="31" spans="1:8">
      <c r="A31" s="21" t="s">
        <v>27</v>
      </c>
      <c r="B31" s="20">
        <v>43</v>
      </c>
      <c r="C31" s="20">
        <v>452</v>
      </c>
      <c r="D31" s="20" t="s">
        <v>28</v>
      </c>
      <c r="E31" s="24">
        <v>600000</v>
      </c>
      <c r="F31" s="24"/>
      <c r="G31" s="24"/>
      <c r="H31" s="24">
        <f t="shared" si="0"/>
        <v>600000</v>
      </c>
    </row>
    <row r="32" spans="1:8">
      <c r="A32" s="21"/>
      <c r="B32" s="20"/>
      <c r="C32" s="20"/>
      <c r="D32" s="20"/>
      <c r="E32" s="24"/>
      <c r="F32" s="24"/>
      <c r="G32" s="24"/>
      <c r="H32" s="24">
        <f t="shared" si="0"/>
        <v>0</v>
      </c>
    </row>
    <row r="33" spans="1:8">
      <c r="A33" s="17" t="s">
        <v>29</v>
      </c>
      <c r="D33" s="20"/>
      <c r="E33" s="23">
        <f>E35+E36+E37</f>
        <v>407230</v>
      </c>
      <c r="F33" s="23">
        <f>F35+F36+F37</f>
        <v>-20000</v>
      </c>
      <c r="G33" s="23">
        <f>G35+G36+G37</f>
        <v>241251</v>
      </c>
      <c r="H33" s="23">
        <f t="shared" si="0"/>
        <v>628481</v>
      </c>
    </row>
    <row r="34" spans="1:8">
      <c r="A34" s="19" t="s">
        <v>30</v>
      </c>
      <c r="D34" s="20"/>
      <c r="E34" s="24">
        <v>407230</v>
      </c>
      <c r="F34" s="24">
        <f>F35+F36+F37</f>
        <v>-20000</v>
      </c>
      <c r="G34" s="24">
        <f>G35+G36+G37</f>
        <v>241251</v>
      </c>
      <c r="H34" s="24">
        <f t="shared" si="0"/>
        <v>628481</v>
      </c>
    </row>
    <row r="35" spans="1:8">
      <c r="A35" s="21" t="s">
        <v>19</v>
      </c>
      <c r="B35" s="20">
        <v>20</v>
      </c>
      <c r="C35" s="20">
        <v>50</v>
      </c>
      <c r="D35" s="20"/>
      <c r="E35" s="24">
        <v>253629</v>
      </c>
      <c r="F35" s="24"/>
      <c r="G35" s="24">
        <v>57743</v>
      </c>
      <c r="H35" s="24">
        <f t="shared" si="0"/>
        <v>311372</v>
      </c>
    </row>
    <row r="36" spans="1:8">
      <c r="A36" s="21" t="s">
        <v>21</v>
      </c>
      <c r="B36" s="20">
        <v>20</v>
      </c>
      <c r="C36" s="20">
        <v>55</v>
      </c>
      <c r="E36" s="24">
        <v>144507</v>
      </c>
      <c r="F36" s="24">
        <v>-20000</v>
      </c>
      <c r="G36" s="24">
        <v>183508</v>
      </c>
      <c r="H36" s="24">
        <f t="shared" si="0"/>
        <v>308015</v>
      </c>
    </row>
    <row r="37" spans="1:8">
      <c r="A37" s="21" t="s">
        <v>22</v>
      </c>
      <c r="B37" s="20">
        <v>20</v>
      </c>
      <c r="C37" s="20">
        <v>55</v>
      </c>
      <c r="D37" s="20" t="s">
        <v>23</v>
      </c>
      <c r="E37" s="24">
        <v>9094</v>
      </c>
      <c r="F37" s="24"/>
      <c r="G37" s="24"/>
      <c r="H37" s="24">
        <f t="shared" si="0"/>
        <v>9094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2" ma:contentTypeDescription="Loo uus dokument" ma:contentTypeScope="" ma:versionID="da9568beb1dda2aa0ed1ea4103d3e056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da52c1e03e3dfc06124706067db094e8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2B92F-4A22-4F7A-AD34-0FE64229B564}"/>
</file>

<file path=customXml/itemProps2.xml><?xml version="1.0" encoding="utf-8"?>
<ds:datastoreItem xmlns:ds="http://schemas.openxmlformats.org/officeDocument/2006/customXml" ds:itemID="{F4C88C23-E4B3-412A-BA54-6025FFA9266E}"/>
</file>

<file path=customXml/itemProps3.xml><?xml version="1.0" encoding="utf-8"?>
<ds:datastoreItem xmlns:ds="http://schemas.openxmlformats.org/officeDocument/2006/customXml" ds:itemID="{2F1FA783-0DD6-48B9-B74A-64062E5E6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Registrite ja Infosüsteemide Keskus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Katrin Välimäe - JUSTDIGI</cp:lastModifiedBy>
  <cp:revision/>
  <dcterms:created xsi:type="dcterms:W3CDTF">2021-12-15T11:33:02Z</dcterms:created>
  <dcterms:modified xsi:type="dcterms:W3CDTF">2025-05-15T13:00:00Z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37c3cb76-f53e-4dcd-99cd-e0bb7d07757b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